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2240" activeTab="0"/>
  </bookViews>
  <sheets>
    <sheet name="Splatanzahl-Intensität" sheetId="1" r:id="rId1"/>
  </sheets>
  <definedNames>
    <definedName name="_xlnm.Print_Area" localSheetId="0">'Splatanzahl-Intensität'!#REF!</definedName>
  </definedNames>
  <calcPr fullCalcOnLoad="1"/>
</workbook>
</file>

<file path=xl/sharedStrings.xml><?xml version="1.0" encoding="utf-8"?>
<sst xmlns="http://schemas.openxmlformats.org/spreadsheetml/2006/main" count="160" uniqueCount="47">
  <si>
    <t>(&gt; 40µm)</t>
  </si>
  <si>
    <t>(&lt; 40µm)</t>
  </si>
  <si>
    <t>V-01</t>
  </si>
  <si>
    <t>V-02</t>
  </si>
  <si>
    <t>V-03</t>
  </si>
  <si>
    <t>V-04</t>
  </si>
  <si>
    <t>V-05</t>
  </si>
  <si>
    <t>V-07</t>
  </si>
  <si>
    <t>V-08</t>
  </si>
  <si>
    <t>V-09</t>
  </si>
  <si>
    <t>V-10</t>
  </si>
  <si>
    <t>V-12</t>
  </si>
  <si>
    <t>V-13</t>
  </si>
  <si>
    <t>V-14</t>
  </si>
  <si>
    <t>V-15</t>
  </si>
  <si>
    <t>V-16</t>
  </si>
  <si>
    <t>V-17</t>
  </si>
  <si>
    <t>V-18</t>
  </si>
  <si>
    <t>V-19</t>
  </si>
  <si>
    <t>V-20</t>
  </si>
  <si>
    <t>V-22</t>
  </si>
  <si>
    <t>V-23</t>
  </si>
  <si>
    <t>V-24</t>
  </si>
  <si>
    <t>V-26</t>
  </si>
  <si>
    <t>V-27</t>
  </si>
  <si>
    <t>V-28</t>
  </si>
  <si>
    <t>V-29</t>
  </si>
  <si>
    <t>V-30</t>
  </si>
  <si>
    <t>Experiment</t>
  </si>
  <si>
    <t>Surface</t>
  </si>
  <si>
    <t>of</t>
  </si>
  <si>
    <t>substrate</t>
  </si>
  <si>
    <t>Location</t>
  </si>
  <si>
    <t>Number of splats</t>
  </si>
  <si>
    <t>relative number of splats</t>
  </si>
  <si>
    <t>Big</t>
  </si>
  <si>
    <t>Small</t>
  </si>
  <si>
    <t xml:space="preserve">Big </t>
  </si>
  <si>
    <t>Total</t>
  </si>
  <si>
    <t>Middle</t>
  </si>
  <si>
    <t>Border</t>
  </si>
  <si>
    <t>rough</t>
  </si>
  <si>
    <t>polished</t>
  </si>
  <si>
    <t>Te</t>
  </si>
  <si>
    <t>Ve</t>
  </si>
  <si>
    <t>Wi</t>
  </si>
  <si>
    <t>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</si>
</sst>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"/>
    <numFmt numFmtId="166" formatCode="0.000"/>
  </numFmts>
  <fonts count="42">
    <font>
      <sz val="10"/>
      <name val="Arial"/>
      <family val="0"/>
    </font>
    <font>
      <sz val="8"/>
      <name val="Arial"/>
      <family val="0"/>
    </font>
    <font>
      <sz val="9"/>
      <color indexed="8"/>
      <name val="Calibri"/>
      <family val="0"/>
    </font>
    <font>
      <sz val="7.35"/>
      <color indexed="8"/>
      <name val="Calibri"/>
      <family val="0"/>
    </font>
    <font>
      <sz val="9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 vertical="justify"/>
    </xf>
    <xf numFmtId="0" fontId="0" fillId="33" borderId="10" xfId="0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Intensität-Splatanzahl (Gesamtanzahl der Splats)</a:t>
            </a:r>
          </a:p>
        </c:rich>
      </c:tx>
      <c:layout>
        <c:manualLayout>
          <c:xMode val="factor"/>
          <c:yMode val="factor"/>
          <c:x val="-0.04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48"/>
          <c:w val="0.770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v>Mitte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strRef>
              <c:f>'Splatanzahl-Intensität'!#REF!</c:f>
            </c:strRef>
          </c:xVal>
          <c:yVal>
            <c:numRef>
              <c:f>'Splatanzahl-Intensität'!#REF!</c:f>
            </c:numRef>
          </c:yVal>
          <c:smooth val="0"/>
        </c:ser>
        <c:ser>
          <c:idx val="1"/>
          <c:order val="1"/>
          <c:tx>
            <c:v>Rand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'Splatanzahl-Intensität'!#REF!</c:f>
            </c:strRef>
          </c:xVal>
          <c:yVal>
            <c:numRef>
              <c:f>'Splatanzahl-Intensität'!#REF!</c:f>
            </c:numRef>
          </c:yVal>
          <c:smooth val="0"/>
        </c:ser>
        <c:axId val="11162188"/>
        <c:axId val="33350829"/>
      </c:scatterChart>
      <c:valAx>
        <c:axId val="11162188"/>
        <c:scaling>
          <c:orientation val="minMax"/>
          <c:max val="2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Anzahl der Splats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350829"/>
        <c:crosses val="autoZero"/>
        <c:crossBetween val="midCat"/>
        <c:dispUnits/>
      </c:valAx>
      <c:valAx>
        <c:axId val="3335082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Intensität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162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391"/>
          <c:w val="0.12775"/>
          <c:h val="0.2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Intensität-Splatanzahl (Gesamtanzahl der Splats)</a:t>
            </a:r>
          </a:p>
        </c:rich>
      </c:tx>
      <c:layout>
        <c:manualLayout>
          <c:xMode val="factor"/>
          <c:yMode val="factor"/>
          <c:x val="-0.04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48"/>
          <c:w val="0.770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strRef>
              <c:f>'Splatanzahl-Intensität'!#REF!</c:f>
            </c:strRef>
          </c:xVal>
          <c:yVal>
            <c:numRef>
              <c:f>'Splatanzahl-Intensität'!#REF!</c:f>
            </c:numRef>
          </c:yVal>
          <c:smooth val="0"/>
        </c:ser>
        <c:axId val="31722006"/>
        <c:axId val="17062599"/>
      </c:scatterChart>
      <c:valAx>
        <c:axId val="317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Intensität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062599"/>
        <c:crosses val="autoZero"/>
        <c:crossBetween val="midCat"/>
        <c:dispUnits/>
      </c:valAx>
      <c:valAx>
        <c:axId val="1706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3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7220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391"/>
          <c:w val="0.12775"/>
          <c:h val="0.2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50</xdr:row>
      <xdr:rowOff>0</xdr:rowOff>
    </xdr:from>
    <xdr:to>
      <xdr:col>29</xdr:col>
      <xdr:colOff>714375</xdr:colOff>
      <xdr:row>74</xdr:row>
      <xdr:rowOff>0</xdr:rowOff>
    </xdr:to>
    <xdr:graphicFrame>
      <xdr:nvGraphicFramePr>
        <xdr:cNvPr id="1" name="Diagramm 14"/>
        <xdr:cNvGraphicFramePr/>
      </xdr:nvGraphicFramePr>
      <xdr:xfrm>
        <a:off x="16535400" y="8096250"/>
        <a:ext cx="60483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50</xdr:row>
      <xdr:rowOff>0</xdr:rowOff>
    </xdr:from>
    <xdr:to>
      <xdr:col>37</xdr:col>
      <xdr:colOff>714375</xdr:colOff>
      <xdr:row>74</xdr:row>
      <xdr:rowOff>0</xdr:rowOff>
    </xdr:to>
    <xdr:graphicFrame>
      <xdr:nvGraphicFramePr>
        <xdr:cNvPr id="2" name="Diagramm 15"/>
        <xdr:cNvGraphicFramePr/>
      </xdr:nvGraphicFramePr>
      <xdr:xfrm>
        <a:off x="22631400" y="8096250"/>
        <a:ext cx="60483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74"/>
  <sheetViews>
    <sheetView tabSelected="1" workbookViewId="0" topLeftCell="A1">
      <selection activeCell="L2" sqref="L2"/>
    </sheetView>
  </sheetViews>
  <sheetFormatPr defaultColWidth="11.421875" defaultRowHeight="12.75"/>
  <cols>
    <col min="10" max="11" width="9.7109375" style="0" customWidth="1"/>
  </cols>
  <sheetData>
    <row r="1" spans="1:12" ht="12.75">
      <c r="A1" s="3" t="s">
        <v>28</v>
      </c>
      <c r="B1" s="3" t="s">
        <v>29</v>
      </c>
      <c r="C1" s="3" t="s">
        <v>32</v>
      </c>
      <c r="D1" s="18" t="s">
        <v>33</v>
      </c>
      <c r="E1" s="19"/>
      <c r="F1" s="20"/>
      <c r="G1" s="21" t="s">
        <v>34</v>
      </c>
      <c r="H1" s="20"/>
      <c r="I1" s="6" t="s">
        <v>43</v>
      </c>
      <c r="J1" s="6" t="s">
        <v>44</v>
      </c>
      <c r="K1" s="12" t="s">
        <v>45</v>
      </c>
      <c r="L1" s="3" t="s">
        <v>46</v>
      </c>
    </row>
    <row r="2" spans="1:12" ht="12.75">
      <c r="A2" s="4"/>
      <c r="B2" s="4" t="s">
        <v>30</v>
      </c>
      <c r="C2" s="4"/>
      <c r="D2" s="3" t="s">
        <v>37</v>
      </c>
      <c r="E2" s="3" t="s">
        <v>36</v>
      </c>
      <c r="F2" s="6" t="s">
        <v>38</v>
      </c>
      <c r="G2" s="15" t="s">
        <v>35</v>
      </c>
      <c r="H2" s="15" t="s">
        <v>36</v>
      </c>
      <c r="I2" s="4"/>
      <c r="J2" s="4"/>
      <c r="K2" s="17"/>
      <c r="L2" s="4"/>
    </row>
    <row r="3" spans="1:12" ht="12.75">
      <c r="A3" s="5"/>
      <c r="B3" s="5" t="s">
        <v>31</v>
      </c>
      <c r="C3" s="5"/>
      <c r="D3" s="5" t="s">
        <v>0</v>
      </c>
      <c r="E3" s="5" t="s">
        <v>1</v>
      </c>
      <c r="F3" s="5"/>
      <c r="G3" s="5" t="s">
        <v>0</v>
      </c>
      <c r="H3" s="5" t="s">
        <v>1</v>
      </c>
      <c r="I3" s="5"/>
      <c r="J3" s="5"/>
      <c r="K3" s="14"/>
      <c r="L3" s="5"/>
    </row>
    <row r="4" spans="1:12" ht="12.75">
      <c r="A4" s="1" t="s">
        <v>17</v>
      </c>
      <c r="B4" s="1" t="s">
        <v>41</v>
      </c>
      <c r="C4" s="1" t="s">
        <v>39</v>
      </c>
      <c r="D4" s="1">
        <v>23</v>
      </c>
      <c r="E4" s="1">
        <v>44</v>
      </c>
      <c r="F4" s="1">
        <f aca="true" t="shared" si="0" ref="F4:F35">SUM(E4,D4)</f>
        <v>67</v>
      </c>
      <c r="G4" s="11">
        <f aca="true" t="shared" si="1" ref="G4:G35">D4/F4*100</f>
        <v>34.32835820895522</v>
      </c>
      <c r="H4" s="11">
        <f aca="true" t="shared" si="2" ref="H4:H35">E4/F4*100</f>
        <v>65.67164179104478</v>
      </c>
      <c r="I4" s="1">
        <v>1517.4</v>
      </c>
      <c r="J4" s="1">
        <v>736.4</v>
      </c>
      <c r="K4" s="11">
        <v>7.4</v>
      </c>
      <c r="L4" s="1">
        <v>10.6</v>
      </c>
    </row>
    <row r="5" spans="1:12" ht="12.75">
      <c r="A5" s="1"/>
      <c r="B5" s="1"/>
      <c r="C5" s="1" t="s">
        <v>40</v>
      </c>
      <c r="D5" s="1">
        <v>11</v>
      </c>
      <c r="E5" s="1">
        <v>27</v>
      </c>
      <c r="F5" s="1">
        <f t="shared" si="0"/>
        <v>38</v>
      </c>
      <c r="G5" s="11">
        <f t="shared" si="1"/>
        <v>28.947368421052634</v>
      </c>
      <c r="H5" s="11">
        <f t="shared" si="2"/>
        <v>71.05263157894737</v>
      </c>
      <c r="I5" s="1">
        <v>1517.4</v>
      </c>
      <c r="J5" s="1">
        <v>736.4</v>
      </c>
      <c r="K5" s="11">
        <v>7.4</v>
      </c>
      <c r="L5" s="1">
        <v>10.6</v>
      </c>
    </row>
    <row r="6" spans="1:12" ht="12.75">
      <c r="A6" s="1" t="s">
        <v>23</v>
      </c>
      <c r="B6" s="1" t="s">
        <v>41</v>
      </c>
      <c r="C6" s="1" t="s">
        <v>39</v>
      </c>
      <c r="D6" s="1">
        <v>44</v>
      </c>
      <c r="E6" s="1">
        <v>24</v>
      </c>
      <c r="F6" s="1">
        <f t="shared" si="0"/>
        <v>68</v>
      </c>
      <c r="G6" s="11">
        <f t="shared" si="1"/>
        <v>64.70588235294117</v>
      </c>
      <c r="H6" s="11">
        <f t="shared" si="2"/>
        <v>35.294117647058826</v>
      </c>
      <c r="I6" s="1">
        <v>1455.5</v>
      </c>
      <c r="J6" s="1">
        <v>753.9</v>
      </c>
      <c r="K6" s="11">
        <v>7.5</v>
      </c>
      <c r="L6" s="1">
        <v>11.4</v>
      </c>
    </row>
    <row r="7" spans="1:12" ht="12.75">
      <c r="A7" s="1"/>
      <c r="B7" s="1"/>
      <c r="C7" s="1" t="s">
        <v>40</v>
      </c>
      <c r="D7" s="1">
        <v>25</v>
      </c>
      <c r="E7" s="1">
        <v>19</v>
      </c>
      <c r="F7" s="1">
        <f t="shared" si="0"/>
        <v>44</v>
      </c>
      <c r="G7" s="11">
        <f t="shared" si="1"/>
        <v>56.81818181818182</v>
      </c>
      <c r="H7" s="11">
        <f t="shared" si="2"/>
        <v>43.18181818181818</v>
      </c>
      <c r="I7" s="1">
        <v>1455.5</v>
      </c>
      <c r="J7" s="1">
        <v>753.9</v>
      </c>
      <c r="K7" s="11">
        <v>7.5</v>
      </c>
      <c r="L7" s="1">
        <v>11.4</v>
      </c>
    </row>
    <row r="8" spans="1:12" ht="12.75">
      <c r="A8" s="1" t="s">
        <v>18</v>
      </c>
      <c r="B8" s="1" t="s">
        <v>41</v>
      </c>
      <c r="C8" s="1" t="s">
        <v>39</v>
      </c>
      <c r="D8" s="1">
        <v>57</v>
      </c>
      <c r="E8" s="1">
        <v>35</v>
      </c>
      <c r="F8" s="1">
        <f t="shared" si="0"/>
        <v>92</v>
      </c>
      <c r="G8" s="11">
        <f t="shared" si="1"/>
        <v>61.95652173913043</v>
      </c>
      <c r="H8" s="11">
        <f t="shared" si="2"/>
        <v>38.04347826086957</v>
      </c>
      <c r="I8" s="1">
        <v>1550.2</v>
      </c>
      <c r="J8" s="1">
        <v>715.7</v>
      </c>
      <c r="K8" s="11">
        <v>6.8</v>
      </c>
      <c r="L8" s="1">
        <v>11.5</v>
      </c>
    </row>
    <row r="9" spans="1:12" ht="12.75">
      <c r="A9" s="1"/>
      <c r="B9" s="1"/>
      <c r="C9" s="1" t="s">
        <v>40</v>
      </c>
      <c r="D9" s="1">
        <v>18</v>
      </c>
      <c r="E9" s="1">
        <v>29</v>
      </c>
      <c r="F9" s="1">
        <f t="shared" si="0"/>
        <v>47</v>
      </c>
      <c r="G9" s="11">
        <f t="shared" si="1"/>
        <v>38.297872340425535</v>
      </c>
      <c r="H9" s="11">
        <f t="shared" si="2"/>
        <v>61.702127659574465</v>
      </c>
      <c r="I9" s="1">
        <v>1550.2</v>
      </c>
      <c r="J9" s="1">
        <v>715.7</v>
      </c>
      <c r="K9" s="11">
        <v>6.8</v>
      </c>
      <c r="L9" s="1">
        <v>11.5</v>
      </c>
    </row>
    <row r="10" spans="1:12" ht="12.75">
      <c r="A10" s="1" t="s">
        <v>10</v>
      </c>
      <c r="B10" s="1" t="s">
        <v>41</v>
      </c>
      <c r="C10" s="1" t="s">
        <v>39</v>
      </c>
      <c r="D10" s="1">
        <v>53</v>
      </c>
      <c r="E10" s="1">
        <v>30</v>
      </c>
      <c r="F10" s="1">
        <f t="shared" si="0"/>
        <v>83</v>
      </c>
      <c r="G10" s="11">
        <f t="shared" si="1"/>
        <v>63.85542168674698</v>
      </c>
      <c r="H10" s="11">
        <f t="shared" si="2"/>
        <v>36.144578313253014</v>
      </c>
      <c r="I10" s="1">
        <v>1548.9</v>
      </c>
      <c r="J10" s="1">
        <v>721</v>
      </c>
      <c r="K10" s="11">
        <v>7.4</v>
      </c>
      <c r="L10" s="1">
        <v>14.8</v>
      </c>
    </row>
    <row r="11" spans="1:12" ht="12.75">
      <c r="A11" s="1"/>
      <c r="B11" s="1"/>
      <c r="C11" s="1" t="s">
        <v>40</v>
      </c>
      <c r="D11" s="1">
        <v>26</v>
      </c>
      <c r="E11" s="1">
        <v>39</v>
      </c>
      <c r="F11" s="1">
        <f t="shared" si="0"/>
        <v>65</v>
      </c>
      <c r="G11" s="11">
        <f t="shared" si="1"/>
        <v>40</v>
      </c>
      <c r="H11" s="11">
        <f t="shared" si="2"/>
        <v>60</v>
      </c>
      <c r="I11" s="1">
        <v>1548.9</v>
      </c>
      <c r="J11" s="1">
        <v>721</v>
      </c>
      <c r="K11" s="11">
        <v>7.4</v>
      </c>
      <c r="L11" s="1">
        <v>14.8</v>
      </c>
    </row>
    <row r="12" spans="1:12" ht="12.75">
      <c r="A12" s="1" t="s">
        <v>2</v>
      </c>
      <c r="B12" s="1" t="s">
        <v>41</v>
      </c>
      <c r="C12" s="1" t="s">
        <v>39</v>
      </c>
      <c r="D12" s="1">
        <v>53</v>
      </c>
      <c r="E12" s="1">
        <v>37</v>
      </c>
      <c r="F12" s="1">
        <f t="shared" si="0"/>
        <v>90</v>
      </c>
      <c r="G12" s="11">
        <f t="shared" si="1"/>
        <v>58.88888888888889</v>
      </c>
      <c r="H12" s="11">
        <f t="shared" si="2"/>
        <v>41.11111111111111</v>
      </c>
      <c r="I12" s="1">
        <v>1525.5</v>
      </c>
      <c r="J12" s="1">
        <v>685.2</v>
      </c>
      <c r="K12" s="11">
        <v>7.6</v>
      </c>
      <c r="L12" s="1">
        <v>15</v>
      </c>
    </row>
    <row r="13" spans="1:12" ht="12.75">
      <c r="A13" s="1"/>
      <c r="B13" s="1"/>
      <c r="C13" s="1" t="s">
        <v>40</v>
      </c>
      <c r="D13" s="1">
        <v>16</v>
      </c>
      <c r="E13" s="1">
        <v>20</v>
      </c>
      <c r="F13" s="1">
        <f t="shared" si="0"/>
        <v>36</v>
      </c>
      <c r="G13" s="11">
        <f t="shared" si="1"/>
        <v>44.44444444444444</v>
      </c>
      <c r="H13" s="11">
        <f t="shared" si="2"/>
        <v>55.55555555555556</v>
      </c>
      <c r="I13" s="1">
        <v>1525.5</v>
      </c>
      <c r="J13" s="1">
        <v>685.2</v>
      </c>
      <c r="K13" s="11">
        <v>7.6</v>
      </c>
      <c r="L13" s="1">
        <v>15</v>
      </c>
    </row>
    <row r="14" spans="1:12" ht="12.75">
      <c r="A14" s="1" t="s">
        <v>16</v>
      </c>
      <c r="B14" s="1" t="s">
        <v>41</v>
      </c>
      <c r="C14" s="1" t="s">
        <v>39</v>
      </c>
      <c r="D14" s="1">
        <v>42</v>
      </c>
      <c r="E14" s="1">
        <v>43</v>
      </c>
      <c r="F14" s="1">
        <f t="shared" si="0"/>
        <v>85</v>
      </c>
      <c r="G14" s="11">
        <f t="shared" si="1"/>
        <v>49.411764705882355</v>
      </c>
      <c r="H14" s="11">
        <f t="shared" si="2"/>
        <v>50.588235294117645</v>
      </c>
      <c r="I14" s="1">
        <v>1565.2</v>
      </c>
      <c r="J14" s="1">
        <v>678.3</v>
      </c>
      <c r="K14" s="11">
        <v>7.1</v>
      </c>
      <c r="L14" s="1">
        <v>15.3</v>
      </c>
    </row>
    <row r="15" spans="1:12" ht="12.75">
      <c r="A15" s="1"/>
      <c r="B15" s="1"/>
      <c r="C15" s="1" t="s">
        <v>40</v>
      </c>
      <c r="D15" s="1">
        <v>14</v>
      </c>
      <c r="E15" s="1">
        <v>21</v>
      </c>
      <c r="F15" s="1">
        <f t="shared" si="0"/>
        <v>35</v>
      </c>
      <c r="G15" s="11">
        <f t="shared" si="1"/>
        <v>40</v>
      </c>
      <c r="H15" s="11">
        <f t="shared" si="2"/>
        <v>60</v>
      </c>
      <c r="I15" s="1">
        <v>1565.2</v>
      </c>
      <c r="J15" s="1">
        <v>678.3</v>
      </c>
      <c r="K15" s="11">
        <v>7.1</v>
      </c>
      <c r="L15" s="1">
        <v>15.3</v>
      </c>
    </row>
    <row r="16" spans="1:12" ht="12.75">
      <c r="A16" s="1" t="s">
        <v>22</v>
      </c>
      <c r="B16" s="1" t="s">
        <v>41</v>
      </c>
      <c r="C16" s="1" t="s">
        <v>39</v>
      </c>
      <c r="D16" s="1">
        <v>56</v>
      </c>
      <c r="E16" s="1">
        <v>46</v>
      </c>
      <c r="F16" s="1">
        <f t="shared" si="0"/>
        <v>102</v>
      </c>
      <c r="G16" s="11">
        <f t="shared" si="1"/>
        <v>54.90196078431373</v>
      </c>
      <c r="H16" s="11">
        <f t="shared" si="2"/>
        <v>45.09803921568628</v>
      </c>
      <c r="I16" s="1">
        <v>1416.5</v>
      </c>
      <c r="J16" s="1">
        <v>754.9</v>
      </c>
      <c r="K16" s="11">
        <v>9</v>
      </c>
      <c r="L16" s="1">
        <v>16.8</v>
      </c>
    </row>
    <row r="17" spans="1:12" ht="12.75">
      <c r="A17" s="1"/>
      <c r="B17" s="1"/>
      <c r="C17" s="1" t="s">
        <v>40</v>
      </c>
      <c r="D17" s="1">
        <v>32</v>
      </c>
      <c r="E17" s="1">
        <v>36</v>
      </c>
      <c r="F17" s="1">
        <f t="shared" si="0"/>
        <v>68</v>
      </c>
      <c r="G17" s="11">
        <f t="shared" si="1"/>
        <v>47.05882352941176</v>
      </c>
      <c r="H17" s="11">
        <f t="shared" si="2"/>
        <v>52.94117647058824</v>
      </c>
      <c r="I17" s="1">
        <v>1416.5</v>
      </c>
      <c r="J17" s="1">
        <v>754.9</v>
      </c>
      <c r="K17" s="11">
        <v>9</v>
      </c>
      <c r="L17" s="1">
        <v>16.8</v>
      </c>
    </row>
    <row r="18" spans="1:12" ht="12.75">
      <c r="A18" s="1" t="s">
        <v>12</v>
      </c>
      <c r="B18" s="1" t="s">
        <v>41</v>
      </c>
      <c r="C18" s="1" t="s">
        <v>39</v>
      </c>
      <c r="D18" s="1">
        <v>45</v>
      </c>
      <c r="E18" s="1">
        <v>28</v>
      </c>
      <c r="F18" s="1">
        <f t="shared" si="0"/>
        <v>73</v>
      </c>
      <c r="G18" s="11">
        <f t="shared" si="1"/>
        <v>61.64383561643836</v>
      </c>
      <c r="H18" s="11">
        <f t="shared" si="2"/>
        <v>38.35616438356164</v>
      </c>
      <c r="I18" s="1">
        <v>1598.6</v>
      </c>
      <c r="J18" s="1">
        <v>791.5</v>
      </c>
      <c r="K18" s="11">
        <v>7.3</v>
      </c>
      <c r="L18" s="1">
        <v>17</v>
      </c>
    </row>
    <row r="19" spans="1:12" ht="12.75">
      <c r="A19" s="1"/>
      <c r="B19" s="1"/>
      <c r="C19" s="1" t="s">
        <v>40</v>
      </c>
      <c r="D19" s="1">
        <v>18</v>
      </c>
      <c r="E19" s="1">
        <v>19</v>
      </c>
      <c r="F19" s="1">
        <f t="shared" si="0"/>
        <v>37</v>
      </c>
      <c r="G19" s="11">
        <f t="shared" si="1"/>
        <v>48.64864864864865</v>
      </c>
      <c r="H19" s="11">
        <f t="shared" si="2"/>
        <v>51.35135135135135</v>
      </c>
      <c r="I19" s="1">
        <v>1598.6</v>
      </c>
      <c r="J19" s="1">
        <v>791.5</v>
      </c>
      <c r="K19" s="11">
        <v>7.3</v>
      </c>
      <c r="L19" s="1">
        <v>17</v>
      </c>
    </row>
    <row r="20" spans="1:12" ht="12.75">
      <c r="A20" s="2" t="s">
        <v>12</v>
      </c>
      <c r="B20" s="1" t="s">
        <v>42</v>
      </c>
      <c r="C20" s="1" t="s">
        <v>39</v>
      </c>
      <c r="D20" s="1">
        <v>56</v>
      </c>
      <c r="E20" s="1">
        <v>61</v>
      </c>
      <c r="F20" s="1">
        <f t="shared" si="0"/>
        <v>117</v>
      </c>
      <c r="G20" s="11">
        <f t="shared" si="1"/>
        <v>47.863247863247864</v>
      </c>
      <c r="H20" s="11">
        <f t="shared" si="2"/>
        <v>52.13675213675214</v>
      </c>
      <c r="I20" s="1">
        <v>1598.6</v>
      </c>
      <c r="J20" s="1">
        <v>791.5</v>
      </c>
      <c r="K20" s="11">
        <v>7.3</v>
      </c>
      <c r="L20" s="1">
        <v>17</v>
      </c>
    </row>
    <row r="21" spans="1:12" ht="12.75">
      <c r="A21" s="2"/>
      <c r="B21" s="1"/>
      <c r="C21" s="1" t="s">
        <v>40</v>
      </c>
      <c r="D21" s="1">
        <v>35</v>
      </c>
      <c r="E21" s="1">
        <v>45</v>
      </c>
      <c r="F21" s="1">
        <f t="shared" si="0"/>
        <v>80</v>
      </c>
      <c r="G21" s="11">
        <f t="shared" si="1"/>
        <v>43.75</v>
      </c>
      <c r="H21" s="11">
        <f t="shared" si="2"/>
        <v>56.25</v>
      </c>
      <c r="I21" s="1">
        <v>1598.6</v>
      </c>
      <c r="J21" s="1">
        <v>791.5</v>
      </c>
      <c r="K21" s="11">
        <v>7.3</v>
      </c>
      <c r="L21" s="1">
        <v>17</v>
      </c>
    </row>
    <row r="22" spans="1:12" ht="12.75">
      <c r="A22" s="1" t="s">
        <v>14</v>
      </c>
      <c r="B22" s="1" t="s">
        <v>41</v>
      </c>
      <c r="C22" s="1" t="s">
        <v>39</v>
      </c>
      <c r="D22" s="1">
        <v>54</v>
      </c>
      <c r="E22" s="1">
        <v>33</v>
      </c>
      <c r="F22" s="1">
        <f t="shared" si="0"/>
        <v>87</v>
      </c>
      <c r="G22" s="11">
        <f t="shared" si="1"/>
        <v>62.06896551724138</v>
      </c>
      <c r="H22" s="11">
        <f t="shared" si="2"/>
        <v>37.93103448275862</v>
      </c>
      <c r="I22" s="1">
        <v>1498.1</v>
      </c>
      <c r="J22" s="1">
        <v>673.5</v>
      </c>
      <c r="K22" s="11">
        <v>9.2</v>
      </c>
      <c r="L22" s="1">
        <v>17.3</v>
      </c>
    </row>
    <row r="23" spans="1:12" ht="12.75">
      <c r="A23" s="1"/>
      <c r="B23" s="1"/>
      <c r="C23" s="1" t="s">
        <v>40</v>
      </c>
      <c r="D23" s="1">
        <v>42</v>
      </c>
      <c r="E23" s="1">
        <v>51</v>
      </c>
      <c r="F23" s="1">
        <f t="shared" si="0"/>
        <v>93</v>
      </c>
      <c r="G23" s="11">
        <f t="shared" si="1"/>
        <v>45.16129032258064</v>
      </c>
      <c r="H23" s="11">
        <f t="shared" si="2"/>
        <v>54.83870967741935</v>
      </c>
      <c r="I23" s="1">
        <v>1498.1</v>
      </c>
      <c r="J23" s="1">
        <v>673.5</v>
      </c>
      <c r="K23" s="11">
        <v>9.2</v>
      </c>
      <c r="L23" s="1">
        <v>17.3</v>
      </c>
    </row>
    <row r="24" spans="1:12" ht="12.75">
      <c r="A24" s="2" t="s">
        <v>27</v>
      </c>
      <c r="B24" s="1" t="s">
        <v>41</v>
      </c>
      <c r="C24" s="1" t="s">
        <v>39</v>
      </c>
      <c r="D24" s="1">
        <v>53</v>
      </c>
      <c r="E24" s="1">
        <v>42</v>
      </c>
      <c r="F24" s="1">
        <f t="shared" si="0"/>
        <v>95</v>
      </c>
      <c r="G24" s="11">
        <f t="shared" si="1"/>
        <v>55.78947368421052</v>
      </c>
      <c r="H24" s="11">
        <f t="shared" si="2"/>
        <v>44.21052631578947</v>
      </c>
      <c r="I24" s="1">
        <v>1404.2</v>
      </c>
      <c r="J24" s="1">
        <v>647.6</v>
      </c>
      <c r="K24" s="11">
        <v>9.4</v>
      </c>
      <c r="L24" s="1">
        <v>17.3</v>
      </c>
    </row>
    <row r="25" spans="1:12" ht="12.75">
      <c r="A25" s="2"/>
      <c r="B25" s="1"/>
      <c r="C25" s="1" t="s">
        <v>40</v>
      </c>
      <c r="D25" s="1">
        <v>36</v>
      </c>
      <c r="E25" s="1">
        <v>36</v>
      </c>
      <c r="F25" s="1">
        <f t="shared" si="0"/>
        <v>72</v>
      </c>
      <c r="G25" s="11">
        <f t="shared" si="1"/>
        <v>50</v>
      </c>
      <c r="H25" s="11">
        <f t="shared" si="2"/>
        <v>50</v>
      </c>
      <c r="I25" s="1">
        <v>1404.2</v>
      </c>
      <c r="J25" s="1">
        <v>647.6</v>
      </c>
      <c r="K25" s="11">
        <v>9.4</v>
      </c>
      <c r="L25" s="1">
        <v>17.3</v>
      </c>
    </row>
    <row r="26" spans="1:12" ht="12.75">
      <c r="A26" s="2" t="s">
        <v>27</v>
      </c>
      <c r="B26" s="1" t="s">
        <v>42</v>
      </c>
      <c r="C26" s="1" t="s">
        <v>39</v>
      </c>
      <c r="D26" s="1">
        <v>54</v>
      </c>
      <c r="E26" s="1">
        <v>36</v>
      </c>
      <c r="F26" s="1">
        <f t="shared" si="0"/>
        <v>90</v>
      </c>
      <c r="G26" s="11">
        <f t="shared" si="1"/>
        <v>60</v>
      </c>
      <c r="H26" s="11">
        <f t="shared" si="2"/>
        <v>40</v>
      </c>
      <c r="I26" s="1">
        <v>1404.2</v>
      </c>
      <c r="J26" s="1">
        <v>647.6</v>
      </c>
      <c r="K26" s="11">
        <v>9.4</v>
      </c>
      <c r="L26" s="1">
        <v>17.3</v>
      </c>
    </row>
    <row r="27" spans="1:12" ht="12.75">
      <c r="A27" s="1"/>
      <c r="B27" s="1"/>
      <c r="C27" s="7" t="s">
        <v>40</v>
      </c>
      <c r="D27" s="1">
        <v>25</v>
      </c>
      <c r="E27" s="1">
        <v>41</v>
      </c>
      <c r="F27" s="1">
        <f t="shared" si="0"/>
        <v>66</v>
      </c>
      <c r="G27" s="11">
        <f t="shared" si="1"/>
        <v>37.878787878787875</v>
      </c>
      <c r="H27" s="11">
        <f t="shared" si="2"/>
        <v>62.121212121212125</v>
      </c>
      <c r="I27" s="1">
        <v>1404.2</v>
      </c>
      <c r="J27" s="1">
        <v>647.6</v>
      </c>
      <c r="K27" s="11">
        <v>9.4</v>
      </c>
      <c r="L27" s="1">
        <v>17.3</v>
      </c>
    </row>
    <row r="28" spans="1:12" ht="12.75">
      <c r="A28" s="1" t="s">
        <v>19</v>
      </c>
      <c r="B28" s="1" t="s">
        <v>41</v>
      </c>
      <c r="C28" s="1" t="s">
        <v>39</v>
      </c>
      <c r="D28" s="1">
        <v>81</v>
      </c>
      <c r="E28" s="1">
        <v>55</v>
      </c>
      <c r="F28" s="1">
        <f t="shared" si="0"/>
        <v>136</v>
      </c>
      <c r="G28" s="11">
        <f t="shared" si="1"/>
        <v>59.55882352941176</v>
      </c>
      <c r="H28" s="11">
        <f t="shared" si="2"/>
        <v>40.44117647058824</v>
      </c>
      <c r="I28" s="1">
        <v>1538.3</v>
      </c>
      <c r="J28" s="1">
        <v>684.1</v>
      </c>
      <c r="K28" s="11">
        <v>7.1</v>
      </c>
      <c r="L28" s="1">
        <v>17.8</v>
      </c>
    </row>
    <row r="29" spans="1:12" ht="12.75">
      <c r="A29" s="1"/>
      <c r="B29" s="1"/>
      <c r="C29" s="1" t="s">
        <v>40</v>
      </c>
      <c r="D29" s="1">
        <v>38</v>
      </c>
      <c r="E29" s="1">
        <v>52</v>
      </c>
      <c r="F29" s="1">
        <f t="shared" si="0"/>
        <v>90</v>
      </c>
      <c r="G29" s="11">
        <f t="shared" si="1"/>
        <v>42.22222222222222</v>
      </c>
      <c r="H29" s="11">
        <f t="shared" si="2"/>
        <v>57.77777777777777</v>
      </c>
      <c r="I29" s="1">
        <v>1538.3</v>
      </c>
      <c r="J29" s="1">
        <v>684.1</v>
      </c>
      <c r="K29" s="11">
        <v>7.1</v>
      </c>
      <c r="L29" s="1">
        <v>17.8</v>
      </c>
    </row>
    <row r="30" spans="1:12" ht="12.75">
      <c r="A30" s="1" t="s">
        <v>4</v>
      </c>
      <c r="B30" s="1" t="s">
        <v>41</v>
      </c>
      <c r="C30" s="1" t="s">
        <v>39</v>
      </c>
      <c r="D30" s="1">
        <v>47</v>
      </c>
      <c r="E30" s="1">
        <v>40</v>
      </c>
      <c r="F30" s="1">
        <f t="shared" si="0"/>
        <v>87</v>
      </c>
      <c r="G30" s="11">
        <f t="shared" si="1"/>
        <v>54.02298850574713</v>
      </c>
      <c r="H30" s="11">
        <f t="shared" si="2"/>
        <v>45.97701149425287</v>
      </c>
      <c r="I30" s="1">
        <v>1562.4</v>
      </c>
      <c r="J30" s="1">
        <v>658.9</v>
      </c>
      <c r="K30" s="11">
        <v>7.5</v>
      </c>
      <c r="L30" s="1">
        <v>17.8</v>
      </c>
    </row>
    <row r="31" spans="1:12" ht="12.75">
      <c r="A31" s="1"/>
      <c r="B31" s="1"/>
      <c r="C31" s="1" t="s">
        <v>40</v>
      </c>
      <c r="D31" s="1">
        <v>20</v>
      </c>
      <c r="E31" s="1">
        <v>4</v>
      </c>
      <c r="F31" s="1">
        <f t="shared" si="0"/>
        <v>24</v>
      </c>
      <c r="G31" s="11">
        <f t="shared" si="1"/>
        <v>83.33333333333334</v>
      </c>
      <c r="H31" s="11">
        <f t="shared" si="2"/>
        <v>16.666666666666664</v>
      </c>
      <c r="I31" s="1">
        <v>1562.4</v>
      </c>
      <c r="J31" s="1">
        <v>658.9</v>
      </c>
      <c r="K31" s="11">
        <v>7.5</v>
      </c>
      <c r="L31" s="1">
        <v>17.8</v>
      </c>
    </row>
    <row r="32" spans="1:12" ht="12.75">
      <c r="A32" s="1" t="s">
        <v>24</v>
      </c>
      <c r="B32" s="1" t="s">
        <v>41</v>
      </c>
      <c r="C32" s="1" t="s">
        <v>39</v>
      </c>
      <c r="D32" s="1">
        <v>41</v>
      </c>
      <c r="E32" s="1">
        <v>36</v>
      </c>
      <c r="F32" s="1">
        <f t="shared" si="0"/>
        <v>77</v>
      </c>
      <c r="G32" s="11">
        <f t="shared" si="1"/>
        <v>53.246753246753244</v>
      </c>
      <c r="H32" s="11">
        <f t="shared" si="2"/>
        <v>46.75324675324675</v>
      </c>
      <c r="I32" s="1">
        <v>1449.4</v>
      </c>
      <c r="J32" s="1">
        <v>728.8</v>
      </c>
      <c r="K32" s="11">
        <v>9.9</v>
      </c>
      <c r="L32" s="1">
        <v>18.2</v>
      </c>
    </row>
    <row r="33" spans="1:12" ht="12.75">
      <c r="A33" s="1"/>
      <c r="B33" s="1"/>
      <c r="C33" s="1" t="s">
        <v>40</v>
      </c>
      <c r="D33" s="1">
        <v>31</v>
      </c>
      <c r="E33" s="1">
        <v>39</v>
      </c>
      <c r="F33" s="1">
        <f t="shared" si="0"/>
        <v>70</v>
      </c>
      <c r="G33" s="11">
        <f t="shared" si="1"/>
        <v>44.285714285714285</v>
      </c>
      <c r="H33" s="11">
        <f t="shared" si="2"/>
        <v>55.714285714285715</v>
      </c>
      <c r="I33" s="1">
        <v>1449.4</v>
      </c>
      <c r="J33" s="1">
        <v>728.8</v>
      </c>
      <c r="K33" s="11">
        <v>9.9</v>
      </c>
      <c r="L33" s="1">
        <v>18.2</v>
      </c>
    </row>
    <row r="34" spans="1:12" ht="12.75">
      <c r="A34" s="1" t="s">
        <v>11</v>
      </c>
      <c r="B34" s="1" t="s">
        <v>41</v>
      </c>
      <c r="C34" s="1" t="s">
        <v>39</v>
      </c>
      <c r="D34" s="1">
        <v>45</v>
      </c>
      <c r="E34" s="1">
        <v>36</v>
      </c>
      <c r="F34" s="1">
        <f t="shared" si="0"/>
        <v>81</v>
      </c>
      <c r="G34" s="11">
        <f t="shared" si="1"/>
        <v>55.55555555555556</v>
      </c>
      <c r="H34" s="11">
        <f t="shared" si="2"/>
        <v>44.44444444444444</v>
      </c>
      <c r="I34" s="1">
        <v>1626.5</v>
      </c>
      <c r="J34" s="1">
        <v>763.6</v>
      </c>
      <c r="K34" s="11">
        <v>7.4</v>
      </c>
      <c r="L34" s="1">
        <v>18.4</v>
      </c>
    </row>
    <row r="35" spans="1:12" ht="12.75">
      <c r="A35" s="1"/>
      <c r="B35" s="1"/>
      <c r="C35" s="1" t="s">
        <v>40</v>
      </c>
      <c r="D35" s="1">
        <v>34</v>
      </c>
      <c r="E35" s="1">
        <v>43</v>
      </c>
      <c r="F35" s="1">
        <f t="shared" si="0"/>
        <v>77</v>
      </c>
      <c r="G35" s="11">
        <f t="shared" si="1"/>
        <v>44.15584415584416</v>
      </c>
      <c r="H35" s="11">
        <f t="shared" si="2"/>
        <v>55.84415584415584</v>
      </c>
      <c r="I35" s="1">
        <v>1626.5</v>
      </c>
      <c r="J35" s="1">
        <v>763.6</v>
      </c>
      <c r="K35" s="11">
        <v>7.4</v>
      </c>
      <c r="L35" s="1">
        <v>18.4</v>
      </c>
    </row>
    <row r="36" spans="1:12" ht="12.75">
      <c r="A36" s="1" t="s">
        <v>7</v>
      </c>
      <c r="B36" s="1" t="s">
        <v>41</v>
      </c>
      <c r="C36" s="1" t="s">
        <v>39</v>
      </c>
      <c r="D36" s="1">
        <v>41</v>
      </c>
      <c r="E36" s="1">
        <v>45</v>
      </c>
      <c r="F36" s="1">
        <f aca="true" t="shared" si="3" ref="F36:F67">SUM(E36,D36)</f>
        <v>86</v>
      </c>
      <c r="G36" s="11">
        <f aca="true" t="shared" si="4" ref="G36:G67">D36/F36*100</f>
        <v>47.674418604651166</v>
      </c>
      <c r="H36" s="11">
        <f aca="true" t="shared" si="5" ref="H36:H67">E36/F36*100</f>
        <v>52.32558139534884</v>
      </c>
      <c r="I36" s="1">
        <v>1618</v>
      </c>
      <c r="J36" s="1">
        <v>712</v>
      </c>
      <c r="K36" s="11">
        <v>7.6</v>
      </c>
      <c r="L36" s="1">
        <v>19.7</v>
      </c>
    </row>
    <row r="37" spans="1:12" ht="12.75">
      <c r="A37" s="1"/>
      <c r="B37" s="1"/>
      <c r="C37" s="1" t="s">
        <v>40</v>
      </c>
      <c r="D37" s="1">
        <v>20</v>
      </c>
      <c r="E37" s="1">
        <v>32</v>
      </c>
      <c r="F37" s="1">
        <f t="shared" si="3"/>
        <v>52</v>
      </c>
      <c r="G37" s="11">
        <f t="shared" si="4"/>
        <v>38.46153846153847</v>
      </c>
      <c r="H37" s="11">
        <f t="shared" si="5"/>
        <v>61.53846153846154</v>
      </c>
      <c r="I37" s="1">
        <v>1618</v>
      </c>
      <c r="J37" s="1">
        <v>712</v>
      </c>
      <c r="K37" s="11">
        <v>7.6</v>
      </c>
      <c r="L37" s="1">
        <v>19.7</v>
      </c>
    </row>
    <row r="38" spans="1:12" ht="12.75">
      <c r="A38" s="1" t="s">
        <v>20</v>
      </c>
      <c r="B38" s="1" t="s">
        <v>41</v>
      </c>
      <c r="C38" s="1" t="s">
        <v>39</v>
      </c>
      <c r="D38" s="1">
        <v>51</v>
      </c>
      <c r="E38" s="1">
        <v>43</v>
      </c>
      <c r="F38" s="1">
        <f t="shared" si="3"/>
        <v>94</v>
      </c>
      <c r="G38" s="11">
        <f t="shared" si="4"/>
        <v>54.25531914893617</v>
      </c>
      <c r="H38" s="11">
        <f t="shared" si="5"/>
        <v>45.744680851063826</v>
      </c>
      <c r="I38" s="1">
        <v>1485.4</v>
      </c>
      <c r="J38" s="1">
        <v>727.9</v>
      </c>
      <c r="K38" s="11">
        <v>11.8</v>
      </c>
      <c r="L38" s="1">
        <v>19.8</v>
      </c>
    </row>
    <row r="39" spans="1:12" ht="12.75">
      <c r="A39" s="1"/>
      <c r="B39" s="1"/>
      <c r="C39" s="1" t="s">
        <v>40</v>
      </c>
      <c r="D39" s="1">
        <v>29</v>
      </c>
      <c r="E39" s="1">
        <v>42</v>
      </c>
      <c r="F39" s="1">
        <f t="shared" si="3"/>
        <v>71</v>
      </c>
      <c r="G39" s="11">
        <f t="shared" si="4"/>
        <v>40.845070422535215</v>
      </c>
      <c r="H39" s="11">
        <f t="shared" si="5"/>
        <v>59.154929577464785</v>
      </c>
      <c r="I39" s="1">
        <v>1485.4</v>
      </c>
      <c r="J39" s="1">
        <v>727.9</v>
      </c>
      <c r="K39" s="11">
        <v>11.8</v>
      </c>
      <c r="L39" s="1">
        <v>19.8</v>
      </c>
    </row>
    <row r="40" spans="1:12" ht="12.75">
      <c r="A40" s="1" t="s">
        <v>15</v>
      </c>
      <c r="B40" s="1" t="s">
        <v>41</v>
      </c>
      <c r="C40" s="1" t="s">
        <v>39</v>
      </c>
      <c r="D40" s="1">
        <v>62</v>
      </c>
      <c r="E40" s="1">
        <v>41</v>
      </c>
      <c r="F40" s="1">
        <f t="shared" si="3"/>
        <v>103</v>
      </c>
      <c r="G40" s="11">
        <f t="shared" si="4"/>
        <v>60.19417475728155</v>
      </c>
      <c r="H40" s="11">
        <f t="shared" si="5"/>
        <v>39.80582524271845</v>
      </c>
      <c r="I40" s="1">
        <v>1532.5</v>
      </c>
      <c r="J40" s="1">
        <v>644.1</v>
      </c>
      <c r="K40" s="11">
        <v>8.8</v>
      </c>
      <c r="L40" s="1">
        <v>20.2</v>
      </c>
    </row>
    <row r="41" spans="1:12" ht="12.75">
      <c r="A41" s="1"/>
      <c r="B41" s="1"/>
      <c r="C41" s="1" t="s">
        <v>40</v>
      </c>
      <c r="D41" s="1">
        <v>33</v>
      </c>
      <c r="E41" s="1">
        <v>35</v>
      </c>
      <c r="F41" s="1">
        <f t="shared" si="3"/>
        <v>68</v>
      </c>
      <c r="G41" s="11">
        <f t="shared" si="4"/>
        <v>48.529411764705884</v>
      </c>
      <c r="H41" s="11">
        <f t="shared" si="5"/>
        <v>51.470588235294116</v>
      </c>
      <c r="I41" s="1">
        <v>1532.5</v>
      </c>
      <c r="J41" s="1">
        <v>644.1</v>
      </c>
      <c r="K41" s="11">
        <v>8.8</v>
      </c>
      <c r="L41" s="1">
        <v>20.2</v>
      </c>
    </row>
    <row r="42" spans="1:12" ht="12.75">
      <c r="A42" s="2" t="s">
        <v>15</v>
      </c>
      <c r="B42" s="1" t="s">
        <v>42</v>
      </c>
      <c r="C42" s="1" t="s">
        <v>39</v>
      </c>
      <c r="D42" s="1">
        <v>72</v>
      </c>
      <c r="E42" s="1">
        <v>37</v>
      </c>
      <c r="F42" s="1">
        <f t="shared" si="3"/>
        <v>109</v>
      </c>
      <c r="G42" s="11">
        <f t="shared" si="4"/>
        <v>66.05504587155964</v>
      </c>
      <c r="H42" s="11">
        <f t="shared" si="5"/>
        <v>33.94495412844037</v>
      </c>
      <c r="I42" s="1">
        <v>1532.5</v>
      </c>
      <c r="J42" s="1">
        <v>644.1</v>
      </c>
      <c r="K42" s="11">
        <v>8.8</v>
      </c>
      <c r="L42" s="1">
        <v>20.2</v>
      </c>
    </row>
    <row r="43" spans="1:12" ht="12.75">
      <c r="A43" s="2"/>
      <c r="B43" s="1"/>
      <c r="C43" s="1" t="s">
        <v>40</v>
      </c>
      <c r="D43" s="1">
        <v>32</v>
      </c>
      <c r="E43" s="1">
        <v>34</v>
      </c>
      <c r="F43" s="1">
        <f t="shared" si="3"/>
        <v>66</v>
      </c>
      <c r="G43" s="11">
        <f t="shared" si="4"/>
        <v>48.484848484848484</v>
      </c>
      <c r="H43" s="11">
        <f t="shared" si="5"/>
        <v>51.515151515151516</v>
      </c>
      <c r="I43" s="1">
        <v>1532.5</v>
      </c>
      <c r="J43" s="1">
        <v>644.1</v>
      </c>
      <c r="K43" s="11">
        <v>8.8</v>
      </c>
      <c r="L43" s="1">
        <v>20.2</v>
      </c>
    </row>
    <row r="44" spans="1:12" ht="12.75">
      <c r="A44" s="1" t="s">
        <v>25</v>
      </c>
      <c r="B44" s="1" t="s">
        <v>41</v>
      </c>
      <c r="C44" s="1" t="s">
        <v>39</v>
      </c>
      <c r="D44" s="1">
        <v>62</v>
      </c>
      <c r="E44" s="1">
        <v>42</v>
      </c>
      <c r="F44" s="1">
        <f t="shared" si="3"/>
        <v>104</v>
      </c>
      <c r="G44" s="11">
        <f t="shared" si="4"/>
        <v>59.61538461538461</v>
      </c>
      <c r="H44" s="11">
        <f t="shared" si="5"/>
        <v>40.38461538461539</v>
      </c>
      <c r="I44" s="1">
        <v>1511.7</v>
      </c>
      <c r="J44" s="1">
        <v>792.1</v>
      </c>
      <c r="K44" s="11">
        <v>12</v>
      </c>
      <c r="L44" s="1">
        <v>20.7</v>
      </c>
    </row>
    <row r="45" spans="1:12" ht="12.75">
      <c r="A45" s="1"/>
      <c r="B45" s="1"/>
      <c r="C45" s="1" t="s">
        <v>40</v>
      </c>
      <c r="D45" s="1">
        <v>25</v>
      </c>
      <c r="E45" s="1">
        <v>32</v>
      </c>
      <c r="F45" s="1">
        <f t="shared" si="3"/>
        <v>57</v>
      </c>
      <c r="G45" s="11">
        <f t="shared" si="4"/>
        <v>43.859649122807014</v>
      </c>
      <c r="H45" s="11">
        <f t="shared" si="5"/>
        <v>56.14035087719298</v>
      </c>
      <c r="I45" s="1">
        <v>1511.7</v>
      </c>
      <c r="J45" s="1">
        <v>792.1</v>
      </c>
      <c r="K45" s="11">
        <v>12</v>
      </c>
      <c r="L45" s="1">
        <v>20.7</v>
      </c>
    </row>
    <row r="46" spans="1:12" ht="12.75">
      <c r="A46" s="2" t="s">
        <v>25</v>
      </c>
      <c r="B46" s="1" t="s">
        <v>42</v>
      </c>
      <c r="C46" s="1" t="s">
        <v>39</v>
      </c>
      <c r="D46" s="1">
        <v>64</v>
      </c>
      <c r="E46" s="1">
        <v>76</v>
      </c>
      <c r="F46" s="1">
        <f t="shared" si="3"/>
        <v>140</v>
      </c>
      <c r="G46" s="11">
        <f t="shared" si="4"/>
        <v>45.714285714285715</v>
      </c>
      <c r="H46" s="11">
        <f t="shared" si="5"/>
        <v>54.285714285714285</v>
      </c>
      <c r="I46" s="1">
        <v>1511.7</v>
      </c>
      <c r="J46" s="1">
        <v>792.1</v>
      </c>
      <c r="K46" s="11">
        <v>12</v>
      </c>
      <c r="L46" s="1">
        <v>20.7</v>
      </c>
    </row>
    <row r="47" spans="1:12" ht="12.75">
      <c r="A47" s="2"/>
      <c r="B47" s="1"/>
      <c r="C47" s="1" t="s">
        <v>40</v>
      </c>
      <c r="D47" s="1">
        <v>44</v>
      </c>
      <c r="E47" s="1">
        <v>72</v>
      </c>
      <c r="F47" s="1">
        <f t="shared" si="3"/>
        <v>116</v>
      </c>
      <c r="G47" s="11">
        <f t="shared" si="4"/>
        <v>37.93103448275862</v>
      </c>
      <c r="H47" s="11">
        <f t="shared" si="5"/>
        <v>62.06896551724138</v>
      </c>
      <c r="I47" s="1">
        <v>1511.7</v>
      </c>
      <c r="J47" s="1">
        <v>792.1</v>
      </c>
      <c r="K47" s="11">
        <v>12</v>
      </c>
      <c r="L47" s="1">
        <v>20.7</v>
      </c>
    </row>
    <row r="48" spans="1:12" ht="12.75">
      <c r="A48" s="1" t="s">
        <v>21</v>
      </c>
      <c r="B48" s="1" t="s">
        <v>41</v>
      </c>
      <c r="C48" s="1" t="s">
        <v>39</v>
      </c>
      <c r="D48" s="1">
        <v>56</v>
      </c>
      <c r="E48" s="1">
        <v>37</v>
      </c>
      <c r="F48" s="1">
        <f t="shared" si="3"/>
        <v>93</v>
      </c>
      <c r="G48" s="11">
        <f t="shared" si="4"/>
        <v>60.215053763440864</v>
      </c>
      <c r="H48" s="11">
        <f t="shared" si="5"/>
        <v>39.784946236559136</v>
      </c>
      <c r="I48" s="1">
        <v>1493.7</v>
      </c>
      <c r="J48" s="1">
        <v>701.3</v>
      </c>
      <c r="K48" s="11">
        <v>12.6</v>
      </c>
      <c r="L48" s="1">
        <v>21.2</v>
      </c>
    </row>
    <row r="49" spans="1:12" ht="12.75">
      <c r="A49" s="1"/>
      <c r="B49" s="1"/>
      <c r="C49" s="1" t="s">
        <v>40</v>
      </c>
      <c r="D49" s="1">
        <v>39</v>
      </c>
      <c r="E49" s="1">
        <v>40</v>
      </c>
      <c r="F49" s="1">
        <f t="shared" si="3"/>
        <v>79</v>
      </c>
      <c r="G49" s="11">
        <f t="shared" si="4"/>
        <v>49.36708860759494</v>
      </c>
      <c r="H49" s="11">
        <f t="shared" si="5"/>
        <v>50.63291139240506</v>
      </c>
      <c r="I49" s="1">
        <v>1493.7</v>
      </c>
      <c r="J49" s="1">
        <v>701.3</v>
      </c>
      <c r="K49" s="11">
        <v>12.6</v>
      </c>
      <c r="L49" s="1">
        <v>21.2</v>
      </c>
    </row>
    <row r="50" spans="1:12" ht="12.75">
      <c r="A50" s="2" t="s">
        <v>26</v>
      </c>
      <c r="B50" s="1" t="s">
        <v>41</v>
      </c>
      <c r="C50" s="1" t="s">
        <v>39</v>
      </c>
      <c r="D50" s="1">
        <v>76</v>
      </c>
      <c r="E50" s="1">
        <v>51</v>
      </c>
      <c r="F50" s="1">
        <f t="shared" si="3"/>
        <v>127</v>
      </c>
      <c r="G50" s="11">
        <f t="shared" si="4"/>
        <v>59.84251968503938</v>
      </c>
      <c r="H50" s="11">
        <f t="shared" si="5"/>
        <v>40.15748031496063</v>
      </c>
      <c r="I50" s="1">
        <v>1492.1</v>
      </c>
      <c r="J50" s="1">
        <v>720.6</v>
      </c>
      <c r="K50" s="11">
        <v>14.7</v>
      </c>
      <c r="L50" s="1">
        <v>23.6</v>
      </c>
    </row>
    <row r="51" spans="1:12" ht="12.75">
      <c r="A51" s="2"/>
      <c r="B51" s="1"/>
      <c r="C51" s="1" t="s">
        <v>40</v>
      </c>
      <c r="D51" s="1">
        <v>35</v>
      </c>
      <c r="E51" s="1">
        <v>38</v>
      </c>
      <c r="F51" s="1">
        <f t="shared" si="3"/>
        <v>73</v>
      </c>
      <c r="G51" s="11">
        <f t="shared" si="4"/>
        <v>47.94520547945205</v>
      </c>
      <c r="H51" s="11">
        <f t="shared" si="5"/>
        <v>52.054794520547944</v>
      </c>
      <c r="I51" s="1">
        <v>1492.1</v>
      </c>
      <c r="J51" s="1">
        <v>720.6</v>
      </c>
      <c r="K51" s="11">
        <v>14.7</v>
      </c>
      <c r="L51" s="1">
        <v>23.6</v>
      </c>
    </row>
    <row r="52" spans="1:12" ht="12.75">
      <c r="A52" s="2" t="s">
        <v>26</v>
      </c>
      <c r="B52" s="1" t="s">
        <v>42</v>
      </c>
      <c r="C52" s="1" t="s">
        <v>39</v>
      </c>
      <c r="D52" s="1">
        <v>139</v>
      </c>
      <c r="E52" s="1">
        <v>66</v>
      </c>
      <c r="F52" s="1">
        <f t="shared" si="3"/>
        <v>205</v>
      </c>
      <c r="G52" s="11">
        <f t="shared" si="4"/>
        <v>67.8048780487805</v>
      </c>
      <c r="H52" s="11">
        <f t="shared" si="5"/>
        <v>32.19512195121951</v>
      </c>
      <c r="I52" s="1">
        <v>1492.1</v>
      </c>
      <c r="J52" s="1">
        <v>720.6</v>
      </c>
      <c r="K52" s="11">
        <v>14.7</v>
      </c>
      <c r="L52" s="1">
        <v>23.6</v>
      </c>
    </row>
    <row r="53" spans="1:12" ht="12.75">
      <c r="A53" s="2"/>
      <c r="B53" s="1"/>
      <c r="C53" s="1" t="s">
        <v>40</v>
      </c>
      <c r="D53" s="1">
        <v>55</v>
      </c>
      <c r="E53" s="1">
        <v>93</v>
      </c>
      <c r="F53" s="1">
        <f t="shared" si="3"/>
        <v>148</v>
      </c>
      <c r="G53" s="11">
        <f t="shared" si="4"/>
        <v>37.16216216216216</v>
      </c>
      <c r="H53" s="11">
        <f t="shared" si="5"/>
        <v>62.83783783783784</v>
      </c>
      <c r="I53" s="1">
        <v>1492.1</v>
      </c>
      <c r="J53" s="1">
        <v>720.6</v>
      </c>
      <c r="K53" s="11">
        <v>14.7</v>
      </c>
      <c r="L53" s="1">
        <v>23.6</v>
      </c>
    </row>
    <row r="54" spans="1:12" ht="12.75">
      <c r="A54" s="2" t="s">
        <v>6</v>
      </c>
      <c r="B54" s="1" t="s">
        <v>41</v>
      </c>
      <c r="C54" s="1" t="s">
        <v>39</v>
      </c>
      <c r="D54" s="1">
        <v>53</v>
      </c>
      <c r="E54" s="1">
        <v>35</v>
      </c>
      <c r="F54" s="1">
        <f t="shared" si="3"/>
        <v>88</v>
      </c>
      <c r="G54" s="11">
        <f t="shared" si="4"/>
        <v>60.22727272727273</v>
      </c>
      <c r="H54" s="11">
        <f t="shared" si="5"/>
        <v>39.77272727272727</v>
      </c>
      <c r="I54" s="1">
        <v>1606.7</v>
      </c>
      <c r="J54" s="1">
        <v>695</v>
      </c>
      <c r="K54" s="11">
        <v>7.5</v>
      </c>
      <c r="L54" s="1">
        <v>24.1</v>
      </c>
    </row>
    <row r="55" spans="1:12" ht="12.75">
      <c r="A55" s="2"/>
      <c r="B55" s="1"/>
      <c r="C55" s="1" t="s">
        <v>40</v>
      </c>
      <c r="D55" s="1">
        <v>15</v>
      </c>
      <c r="E55" s="1">
        <v>31</v>
      </c>
      <c r="F55" s="1">
        <f t="shared" si="3"/>
        <v>46</v>
      </c>
      <c r="G55" s="11">
        <f t="shared" si="4"/>
        <v>32.608695652173914</v>
      </c>
      <c r="H55" s="11">
        <f t="shared" si="5"/>
        <v>67.3913043478261</v>
      </c>
      <c r="I55" s="1">
        <v>1606.7</v>
      </c>
      <c r="J55" s="1">
        <v>695</v>
      </c>
      <c r="K55" s="11">
        <v>7.5</v>
      </c>
      <c r="L55" s="1">
        <v>24.1</v>
      </c>
    </row>
    <row r="56" spans="1:12" ht="12.75">
      <c r="A56" s="10" t="s">
        <v>6</v>
      </c>
      <c r="B56" s="1" t="s">
        <v>42</v>
      </c>
      <c r="C56" s="1" t="s">
        <v>39</v>
      </c>
      <c r="D56" s="1">
        <v>75</v>
      </c>
      <c r="E56" s="1">
        <v>63</v>
      </c>
      <c r="F56" s="1">
        <f t="shared" si="3"/>
        <v>138</v>
      </c>
      <c r="G56" s="11">
        <f t="shared" si="4"/>
        <v>54.347826086956516</v>
      </c>
      <c r="H56" s="11">
        <f t="shared" si="5"/>
        <v>45.65217391304348</v>
      </c>
      <c r="I56" s="1">
        <v>1606.7</v>
      </c>
      <c r="J56" s="1">
        <v>695</v>
      </c>
      <c r="K56" s="11">
        <v>7.5</v>
      </c>
      <c r="L56" s="1">
        <v>24.1</v>
      </c>
    </row>
    <row r="57" spans="1:12" ht="12.75">
      <c r="A57" s="10"/>
      <c r="B57" s="1"/>
      <c r="C57" s="1" t="s">
        <v>40</v>
      </c>
      <c r="D57" s="1">
        <v>28</v>
      </c>
      <c r="E57" s="1">
        <v>46</v>
      </c>
      <c r="F57" s="1">
        <f t="shared" si="3"/>
        <v>74</v>
      </c>
      <c r="G57" s="11">
        <f t="shared" si="4"/>
        <v>37.83783783783784</v>
      </c>
      <c r="H57" s="11">
        <f t="shared" si="5"/>
        <v>62.16216216216216</v>
      </c>
      <c r="I57" s="1">
        <v>1606.7</v>
      </c>
      <c r="J57" s="1">
        <v>695</v>
      </c>
      <c r="K57" s="11">
        <v>7.5</v>
      </c>
      <c r="L57" s="1">
        <v>24.1</v>
      </c>
    </row>
    <row r="58" spans="1:12" ht="12.75">
      <c r="A58" s="1" t="s">
        <v>13</v>
      </c>
      <c r="B58" s="1" t="s">
        <v>41</v>
      </c>
      <c r="C58" s="1" t="s">
        <v>39</v>
      </c>
      <c r="D58" s="1">
        <v>51</v>
      </c>
      <c r="E58" s="1">
        <v>48</v>
      </c>
      <c r="F58" s="1">
        <f t="shared" si="3"/>
        <v>99</v>
      </c>
      <c r="G58" s="11">
        <f t="shared" si="4"/>
        <v>51.515151515151516</v>
      </c>
      <c r="H58" s="11">
        <f t="shared" si="5"/>
        <v>48.484848484848484</v>
      </c>
      <c r="I58" s="1">
        <v>1619.4</v>
      </c>
      <c r="J58" s="1">
        <v>743</v>
      </c>
      <c r="K58" s="11">
        <v>9</v>
      </c>
      <c r="L58" s="1">
        <v>28.4</v>
      </c>
    </row>
    <row r="59" spans="1:12" ht="12.75">
      <c r="A59" s="1"/>
      <c r="B59" s="1"/>
      <c r="C59" s="1" t="s">
        <v>40</v>
      </c>
      <c r="D59" s="1">
        <v>26</v>
      </c>
      <c r="E59" s="1">
        <v>36</v>
      </c>
      <c r="F59" s="1">
        <f t="shared" si="3"/>
        <v>62</v>
      </c>
      <c r="G59" s="11">
        <f t="shared" si="4"/>
        <v>41.935483870967744</v>
      </c>
      <c r="H59" s="11">
        <f t="shared" si="5"/>
        <v>58.06451612903226</v>
      </c>
      <c r="I59" s="1">
        <v>1619.4</v>
      </c>
      <c r="J59" s="1">
        <v>743</v>
      </c>
      <c r="K59" s="11">
        <v>9</v>
      </c>
      <c r="L59" s="1">
        <v>28.4</v>
      </c>
    </row>
    <row r="60" spans="1:12" ht="12.75">
      <c r="A60" s="2" t="s">
        <v>9</v>
      </c>
      <c r="B60" s="1" t="s">
        <v>41</v>
      </c>
      <c r="C60" s="1" t="s">
        <v>39</v>
      </c>
      <c r="D60" s="1">
        <v>61</v>
      </c>
      <c r="E60" s="1">
        <v>34</v>
      </c>
      <c r="F60" s="1">
        <f t="shared" si="3"/>
        <v>95</v>
      </c>
      <c r="G60" s="11">
        <f t="shared" si="4"/>
        <v>64.21052631578948</v>
      </c>
      <c r="H60" s="11">
        <f t="shared" si="5"/>
        <v>35.78947368421053</v>
      </c>
      <c r="I60" s="1">
        <v>1629.2</v>
      </c>
      <c r="J60" s="1">
        <v>786.3</v>
      </c>
      <c r="K60" s="11">
        <v>7.9</v>
      </c>
      <c r="L60" s="1">
        <v>30.6</v>
      </c>
    </row>
    <row r="61" spans="1:12" ht="12.75">
      <c r="A61" s="2"/>
      <c r="B61" s="1"/>
      <c r="C61" s="1" t="s">
        <v>40</v>
      </c>
      <c r="D61" s="1">
        <v>37</v>
      </c>
      <c r="E61" s="1">
        <v>49</v>
      </c>
      <c r="F61" s="1">
        <f t="shared" si="3"/>
        <v>86</v>
      </c>
      <c r="G61" s="11">
        <f t="shared" si="4"/>
        <v>43.02325581395349</v>
      </c>
      <c r="H61" s="11">
        <f t="shared" si="5"/>
        <v>56.97674418604651</v>
      </c>
      <c r="I61" s="1">
        <v>1629.2</v>
      </c>
      <c r="J61" s="1">
        <v>786.3</v>
      </c>
      <c r="K61" s="11">
        <v>7.9</v>
      </c>
      <c r="L61" s="1">
        <v>30.6</v>
      </c>
    </row>
    <row r="62" spans="1:12" ht="12.75">
      <c r="A62" s="2" t="s">
        <v>9</v>
      </c>
      <c r="B62" s="1" t="s">
        <v>42</v>
      </c>
      <c r="C62" s="1" t="s">
        <v>39</v>
      </c>
      <c r="D62" s="1">
        <v>63</v>
      </c>
      <c r="E62" s="1">
        <v>60</v>
      </c>
      <c r="F62" s="1">
        <f t="shared" si="3"/>
        <v>123</v>
      </c>
      <c r="G62" s="11">
        <f t="shared" si="4"/>
        <v>51.21951219512195</v>
      </c>
      <c r="H62" s="11">
        <f t="shared" si="5"/>
        <v>48.78048780487805</v>
      </c>
      <c r="I62" s="1">
        <v>1629.2</v>
      </c>
      <c r="J62" s="1">
        <v>786.3</v>
      </c>
      <c r="K62" s="11">
        <v>7.9</v>
      </c>
      <c r="L62" s="1">
        <v>30.6</v>
      </c>
    </row>
    <row r="63" spans="1:12" ht="12.75">
      <c r="A63" s="2"/>
      <c r="B63" s="1"/>
      <c r="C63" s="1" t="s">
        <v>40</v>
      </c>
      <c r="D63" s="1">
        <v>55</v>
      </c>
      <c r="E63" s="1">
        <v>67</v>
      </c>
      <c r="F63" s="1">
        <f t="shared" si="3"/>
        <v>122</v>
      </c>
      <c r="G63" s="11">
        <f t="shared" si="4"/>
        <v>45.08196721311475</v>
      </c>
      <c r="H63" s="11">
        <f t="shared" si="5"/>
        <v>54.91803278688525</v>
      </c>
      <c r="I63" s="1">
        <v>1629.2</v>
      </c>
      <c r="J63" s="1">
        <v>786.3</v>
      </c>
      <c r="K63" s="11">
        <v>7.9</v>
      </c>
      <c r="L63" s="1">
        <v>30.6</v>
      </c>
    </row>
    <row r="64" spans="1:12" ht="12.75">
      <c r="A64" s="1" t="s">
        <v>5</v>
      </c>
      <c r="B64" s="1" t="s">
        <v>41</v>
      </c>
      <c r="C64" s="1" t="s">
        <v>39</v>
      </c>
      <c r="D64" s="1">
        <v>53</v>
      </c>
      <c r="E64" s="1">
        <v>37</v>
      </c>
      <c r="F64" s="1">
        <f t="shared" si="3"/>
        <v>90</v>
      </c>
      <c r="G64" s="11">
        <f t="shared" si="4"/>
        <v>58.88888888888889</v>
      </c>
      <c r="H64" s="11">
        <f t="shared" si="5"/>
        <v>41.11111111111111</v>
      </c>
      <c r="I64" s="1">
        <v>1605.2</v>
      </c>
      <c r="J64" s="1">
        <v>645.7</v>
      </c>
      <c r="K64" s="11">
        <v>8.4</v>
      </c>
      <c r="L64" s="1">
        <v>31.1</v>
      </c>
    </row>
    <row r="65" spans="1:12" ht="12.75">
      <c r="A65" s="1"/>
      <c r="B65" s="1"/>
      <c r="C65" s="1" t="s">
        <v>40</v>
      </c>
      <c r="D65" s="1">
        <v>27</v>
      </c>
      <c r="E65" s="1">
        <v>32</v>
      </c>
      <c r="F65" s="1">
        <f t="shared" si="3"/>
        <v>59</v>
      </c>
      <c r="G65" s="11">
        <f t="shared" si="4"/>
        <v>45.76271186440678</v>
      </c>
      <c r="H65" s="11">
        <f t="shared" si="5"/>
        <v>54.23728813559322</v>
      </c>
      <c r="I65" s="1">
        <v>1605.2</v>
      </c>
      <c r="J65" s="1">
        <v>645.7</v>
      </c>
      <c r="K65" s="11">
        <v>8.4</v>
      </c>
      <c r="L65" s="1">
        <v>31.1</v>
      </c>
    </row>
    <row r="66" spans="1:12" ht="12.75">
      <c r="A66" s="9" t="s">
        <v>5</v>
      </c>
      <c r="B66" s="1" t="s">
        <v>42</v>
      </c>
      <c r="C66" s="1" t="s">
        <v>39</v>
      </c>
      <c r="D66" s="1">
        <f>70</f>
        <v>70</v>
      </c>
      <c r="E66" s="1">
        <v>58</v>
      </c>
      <c r="F66" s="1">
        <f t="shared" si="3"/>
        <v>128</v>
      </c>
      <c r="G66" s="11">
        <f t="shared" si="4"/>
        <v>54.6875</v>
      </c>
      <c r="H66" s="11">
        <f t="shared" si="5"/>
        <v>45.3125</v>
      </c>
      <c r="I66" s="1">
        <v>1605.2</v>
      </c>
      <c r="J66" s="1">
        <v>645.7</v>
      </c>
      <c r="K66" s="11">
        <v>8.4</v>
      </c>
      <c r="L66" s="1">
        <v>31.1</v>
      </c>
    </row>
    <row r="67" spans="1:12" ht="12.75">
      <c r="A67" s="9"/>
      <c r="B67" s="1"/>
      <c r="C67" s="1" t="s">
        <v>40</v>
      </c>
      <c r="D67" s="1">
        <v>19</v>
      </c>
      <c r="E67" s="1">
        <v>37</v>
      </c>
      <c r="F67" s="1">
        <f t="shared" si="3"/>
        <v>56</v>
      </c>
      <c r="G67" s="11">
        <f t="shared" si="4"/>
        <v>33.92857142857143</v>
      </c>
      <c r="H67" s="11">
        <f t="shared" si="5"/>
        <v>66.07142857142857</v>
      </c>
      <c r="I67" s="1">
        <v>1605.2</v>
      </c>
      <c r="J67" s="1">
        <v>645.7</v>
      </c>
      <c r="K67" s="11">
        <v>8.4</v>
      </c>
      <c r="L67" s="1">
        <v>31.1</v>
      </c>
    </row>
    <row r="68" spans="1:12" ht="12.75">
      <c r="A68" s="1" t="s">
        <v>3</v>
      </c>
      <c r="B68" s="1" t="s">
        <v>41</v>
      </c>
      <c r="C68" s="1" t="s">
        <v>39</v>
      </c>
      <c r="D68" s="1">
        <v>55</v>
      </c>
      <c r="E68" s="1">
        <v>52</v>
      </c>
      <c r="F68" s="1">
        <f aca="true" t="shared" si="6" ref="F68:F73">SUM(E68,D68)</f>
        <v>107</v>
      </c>
      <c r="G68" s="11">
        <f aca="true" t="shared" si="7" ref="G68:G73">D68/F68*100</f>
        <v>51.4018691588785</v>
      </c>
      <c r="H68" s="11">
        <f aca="true" t="shared" si="8" ref="H68:H73">E68/F68*100</f>
        <v>48.598130841121495</v>
      </c>
      <c r="I68" s="1">
        <v>1621.5</v>
      </c>
      <c r="J68" s="1">
        <v>749.6</v>
      </c>
      <c r="K68" s="11">
        <v>8.4</v>
      </c>
      <c r="L68" s="1">
        <v>31.3</v>
      </c>
    </row>
    <row r="69" spans="1:12" ht="12.75">
      <c r="A69" s="1"/>
      <c r="B69" s="1"/>
      <c r="C69" s="1" t="s">
        <v>40</v>
      </c>
      <c r="D69" s="1">
        <v>55</v>
      </c>
      <c r="E69" s="1">
        <v>47</v>
      </c>
      <c r="F69" s="1">
        <f t="shared" si="6"/>
        <v>102</v>
      </c>
      <c r="G69" s="11">
        <f t="shared" si="7"/>
        <v>53.92156862745098</v>
      </c>
      <c r="H69" s="11">
        <f t="shared" si="8"/>
        <v>46.07843137254902</v>
      </c>
      <c r="I69" s="1">
        <v>1621.5</v>
      </c>
      <c r="J69" s="1">
        <v>749.6</v>
      </c>
      <c r="K69" s="11">
        <v>8.4</v>
      </c>
      <c r="L69" s="1">
        <v>31.3</v>
      </c>
    </row>
    <row r="70" spans="1:12" ht="12.75">
      <c r="A70" s="1" t="s">
        <v>8</v>
      </c>
      <c r="B70" s="1" t="s">
        <v>41</v>
      </c>
      <c r="C70" s="1" t="s">
        <v>39</v>
      </c>
      <c r="D70" s="1">
        <v>92</v>
      </c>
      <c r="E70" s="1">
        <v>36</v>
      </c>
      <c r="F70" s="1">
        <f t="shared" si="6"/>
        <v>128</v>
      </c>
      <c r="G70" s="11">
        <f t="shared" si="7"/>
        <v>71.875</v>
      </c>
      <c r="H70" s="11">
        <f t="shared" si="8"/>
        <v>28.125</v>
      </c>
      <c r="I70" s="1">
        <v>1669.7</v>
      </c>
      <c r="J70" s="1">
        <v>765.6</v>
      </c>
      <c r="K70" s="11">
        <v>9.5</v>
      </c>
      <c r="L70" s="1">
        <v>34.5</v>
      </c>
    </row>
    <row r="71" spans="1:12" ht="12.75">
      <c r="A71" s="1"/>
      <c r="B71" s="1"/>
      <c r="C71" s="1" t="s">
        <v>40</v>
      </c>
      <c r="D71" s="1">
        <v>50</v>
      </c>
      <c r="E71" s="1">
        <v>37</v>
      </c>
      <c r="F71" s="1">
        <f t="shared" si="6"/>
        <v>87</v>
      </c>
      <c r="G71" s="11">
        <f t="shared" si="7"/>
        <v>57.47126436781609</v>
      </c>
      <c r="H71" s="11">
        <f t="shared" si="8"/>
        <v>42.5287356321839</v>
      </c>
      <c r="I71" s="1">
        <v>1669.7</v>
      </c>
      <c r="J71" s="1">
        <v>765.6</v>
      </c>
      <c r="K71" s="11">
        <v>9.5</v>
      </c>
      <c r="L71" s="1">
        <v>34.5</v>
      </c>
    </row>
    <row r="72" spans="1:12" ht="12.75">
      <c r="A72" s="2" t="s">
        <v>8</v>
      </c>
      <c r="B72" s="1" t="s">
        <v>42</v>
      </c>
      <c r="C72" s="1" t="s">
        <v>39</v>
      </c>
      <c r="D72" s="1">
        <v>76</v>
      </c>
      <c r="E72" s="1">
        <v>63</v>
      </c>
      <c r="F72" s="1">
        <f t="shared" si="6"/>
        <v>139</v>
      </c>
      <c r="G72" s="11">
        <f t="shared" si="7"/>
        <v>54.67625899280576</v>
      </c>
      <c r="H72" s="11">
        <f t="shared" si="8"/>
        <v>45.32374100719424</v>
      </c>
      <c r="I72" s="1">
        <v>1669.7</v>
      </c>
      <c r="J72" s="1">
        <v>765.6</v>
      </c>
      <c r="K72" s="11">
        <v>9.5</v>
      </c>
      <c r="L72" s="1">
        <v>34.5</v>
      </c>
    </row>
    <row r="73" spans="1:12" ht="12.75">
      <c r="A73" s="2"/>
      <c r="B73" s="1"/>
      <c r="C73" s="1" t="s">
        <v>40</v>
      </c>
      <c r="D73" s="1">
        <v>47</v>
      </c>
      <c r="E73" s="1">
        <v>53</v>
      </c>
      <c r="F73" s="1">
        <f t="shared" si="6"/>
        <v>100</v>
      </c>
      <c r="G73" s="11">
        <f t="shared" si="7"/>
        <v>47</v>
      </c>
      <c r="H73" s="11">
        <f t="shared" si="8"/>
        <v>53</v>
      </c>
      <c r="I73" s="1">
        <v>1669.7</v>
      </c>
      <c r="J73" s="1">
        <v>765.6</v>
      </c>
      <c r="K73" s="11">
        <v>9.5</v>
      </c>
      <c r="L73" s="1">
        <v>34.5</v>
      </c>
    </row>
    <row r="74" spans="1:13" ht="12.75">
      <c r="A74" s="16"/>
      <c r="B74" s="8"/>
      <c r="C74" s="8"/>
      <c r="D74" s="8"/>
      <c r="E74" s="8"/>
      <c r="F74" s="8"/>
      <c r="G74" s="8"/>
      <c r="H74" s="13"/>
      <c r="I74" s="13"/>
      <c r="J74" s="8"/>
      <c r="K74" s="8"/>
      <c r="L74" s="13"/>
      <c r="M74" s="8"/>
    </row>
  </sheetData>
  <sheetProtection/>
  <mergeCells count="2">
    <mergeCell ref="D1:F1"/>
    <mergeCell ref="G1:H1"/>
  </mergeCells>
  <printOptions/>
  <pageMargins left="0.25" right="0.25" top="0.75" bottom="0.75" header="0.3" footer="0.3"/>
  <pageSetup fitToHeight="1" fitToWidth="1" horizontalDpi="600" verticalDpi="600" orientation="landscape" paperSize="9" scale="78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Nikolaus Rudak</cp:lastModifiedBy>
  <cp:lastPrinted>2011-06-13T13:43:51Z</cp:lastPrinted>
  <dcterms:created xsi:type="dcterms:W3CDTF">2011-05-16T12:00:26Z</dcterms:created>
  <dcterms:modified xsi:type="dcterms:W3CDTF">2013-01-09T14:57:34Z</dcterms:modified>
  <cp:category/>
  <cp:version/>
  <cp:contentType/>
  <cp:contentStatus/>
</cp:coreProperties>
</file>